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18" i="2"/>
  <c r="C4" i="2" l="1"/>
</calcChain>
</file>

<file path=xl/sharedStrings.xml><?xml version="1.0" encoding="utf-8"?>
<sst xmlns="http://schemas.openxmlformats.org/spreadsheetml/2006/main" count="34" uniqueCount="34">
  <si>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</si>
  <si>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</si>
  <si>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</si>
  <si>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</si>
  <si>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</si>
  <si>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</si>
  <si>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</si>
  <si>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</si>
  <si>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</si>
  <si>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</si>
  <si>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</si>
  <si>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</si>
  <si>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</si>
  <si>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</si>
  <si>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</si>
  <si>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</si>
  <si>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</si>
  <si>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</si>
  <si>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</si>
  <si>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APARELHOS E EQUIPAMENTOS DE COMUNICAÇÃO</t>
  </si>
  <si>
    <t>ANTENA DE TV DIGITAL INTERNA 
Amplificada de 25 dB, HDTV/UHF/VHF/FM , com filtragem superior de ruídos e controle de ganho variável. Com: Sintonizador, Recepção, Transmissão; Faixas do sintonizador: UHF, VHF, FM; Ganho (antena + amplificador): 25 dB; Comprimento do cabo da antena: 180 cm; LED de energia: Verde. Acompanha: Manual do Usuário e Adaptador de energia de 100 a 240 V AC / 6 V DC.  |  UND</t>
  </si>
  <si>
    <t>APARELHO TELEFÔNICO COM FIO 
Com teclas de discagem direta, discagem rápida para 10 números, transferência de chamadas; teclas Flash, Mute e Rediscar; volume de campainha: alto, médio, baixo; modo de discagem: Tom/Pulse.  |  UND</t>
  </si>
  <si>
    <t>APARELHO TELEFÔNICO SEM FIO 
Teclas de discagem direta; Discagem rápida para 10 números; LED no fone para sinalização; 7 tipos de toque com 5 opções de volume; Tom de tecla; Teclado iluminado; Rediscagem; Agenda; Viva-voz; Autoatendimento e Modo repouso automático ao colocar o fone na base; Tecla Mudo; Aviso sonoro e visual de “fora de alcance” e sonoro de “bateria baixa”; Bateria de 96h em modo repouso e 9h em uso contínuo; Localizador de fone; Garantia de 12 meses.  |  UND</t>
  </si>
  <si>
    <t>FAX SIMILE 
Papel termico com secretária eletronica digital corte automático de papel; identificador de chamadas; viva voz digital; tecla de navegação; alimentador automatico papel; multitransmissão; acesso remoto; bobina papel 30m (bobina inicial 10cm); painel e visor em português; função copia; transmissao programada; relatório operacional, transmissao e recepção polling; transmissão internacional; data e hora; recepção amigável. Cor: preto. Dimensões (LxAxP): 350,20x120,10x220,4mm. Peso: 3,10kg. Manual em portugues.  |  UND</t>
  </si>
  <si>
    <t>RÁDIO PORTÁTIL DE COMUNICAÇÃO BIVOLT - À PROVA D'ÁGUA 
À prova d’água e poeira; Alcance de 9,6km (Variável conforme condições geográficas e clima); Bases carregadoras independentes; Belt clit (prendedor de cinto); 26 canais de operação; 121 códigos privativos; 8 níveis de volume de recepção de áudio; 10 opções de toque de chamada; Modo silencioso; Bipe indicador de câmbio; Bloqueio de teclado; Varredura de canal; Cor de fácil visualização; Dimensões aproximadas do produto: (L x A x P): 5,7 x 25 x 8,3 cm; Alimentação: Bateria Recarregável; Garantia 12 meses.  |  PAR</t>
  </si>
  <si>
    <t>RÁDIO PORTÁTIL DE COMUNICAÇÃO BIVOLT - ALCANCE DE ATÉ 9,6KM 
Alcance Até 9,6km de (Conforme as condições geográficas e de clima); Antena; Bloqueio de teclado; Tecla de sinal sonoro; Bipe de câmbio; 14 Canais de operação; Indicação de carga de bateria; 5 Opções de toque;7 AjusteS de volume; 99 Códigos privativos; Varreduras de Canal; Visor iluminado; Carregadores de bateria independentes; Clip de Cinto / Clip Belt; Tom de alerta de chamada; Kit de baterias NiMH ou 4 pilhas alcalinas AAA; Duração da bateria 12 horas típico para uso de pilhas alcalinas/ 12 horas típico para uso de kit de baterias NiMH; Potência de operação máximo 500 mW; Dimensões aproximadas do produto (AxLxC) 10,5X18X26 cm; Itens Inclusos 2 Rádios, 2 Baterias recarregáveis NiCd / 2 Recarregadores (Bivolt) , 2 Belt Clip , 1 Fone de ouvido / Microfone (2,5mm); Garantia 12 meses.  |  PAR</t>
  </si>
  <si>
    <t>SMARTPHONE DESBLOQUEADO 
Processador Dual Core ou Quad Core de pelo menos 1GHz, Suporte a tecnologia NFC (Near Field Communication), tela AMOLED de 4 polegadas câmera de pelo menos 5.0 megapíxeles, 3G, Wi-Fi e Android 4.1 ou superior, memória interna de pelo menos 8GB, Acelerômetro, Bluetooth, GPS, GPRS, Extensão para Cartões de Memória, dimensões aproximadas do produto - cm (AxLxP): 12,2x6,3x1,1cm, peso liq. aproximado do produto (Kg): 120g, Garantia do Fornecedor: 12 mese; Com cabos e manuais inclusos.  |  UND</t>
  </si>
  <si>
    <t>BADISCO PORTÁTIL PARA REPARO DE RAMAIS
Identificador de chamadas; Memória para 50 chamadas recebidas e 16 chamadas efetuadas; Ajuste automático de discagem pulso e tom; Mostrador cristal líquido (LCD); Redisca último número/ lista do identificador; Entrada para headset; Plugue RJ11 e garras para conexão. Proteção contra descargas elétricas. |  UND</t>
  </si>
  <si>
    <t>HEADSET PARA TELEFONIA E HELP DESK
Aparelho telefônico analógico com teclado alfanumérico e Headset com funções: mute com led indicador de uso, botão on/off, volume de transmissão e recepção externos, flash (100 e 600 ms) programável pelo operador, redial, tone/pulse e campainha com 2 níveis, alimentação através da linha telefônica, compatível com CPCT, DAC ou CPA e suporte para apoio do Headset, Distância microfone-boca ajustável, biauricular com supressão de ruído. |  UND</t>
  </si>
  <si>
    <t>KIT RÁDIO COMUNICADOR
Rádio comunicador, com operação em 14 canais; 38 códigos PL; sistema de Vox (mãos livres) que possibilita o uso de um fone/microfone (incluso) para utilização sem usar as mãos. Faixa de Freqüências UHF; 0,5W de potência de saída de RF; Não necessita de licenciamento da ANATEL; 5 tons de chamada - Toques Individuais que permitem que você avise aos outros quando quer falar. Função Scan - monitora canais automaticamente. Bateria recarregável de NiMH (podendo funionar também com 3 pilhas alcalinas AA). Carregador de mesa duplo, carrega os dois radios simultaneamente utilizando apenas uma tomada. Medidor gráfico do nível de bateria no display. Com Clip de cinto para fixação e headset para uso com mãos livre inclusos. Kit com dois rádios e dois headsets. |  UND</t>
  </si>
  <si>
    <t>CENTRAL PABX 
Especificações técnicas: Capacidade mínima TDM: 2 troncos analógicos e 8 ramais analógicos; Capacidade máxima TDM: 16 troncos analógicos e 64 ramais analógicos; Atendimento automático DISA; Placa 2 canais; Identificação de chamadas DTMF e MFP; Numeração dos ramais De 200 a 263 ou flexível (2 - 2999); Quantidade de Terminais Inteligentes: 20 - TI 730  i;  Peso 10,6 Kg; Dimensões: 330 x 400 x 165 mm; 127 ou 220 Vac (50 ou 60Hz); Potência máxima 50 W; Alcance de linhas e ramais: Troncos: 2000 Ohms; ramais: 1100 Ohms (incluindo o telefone); Proteção elétrica Nos troncos, ramais e alimentação AC, contra transientes e oscilações da rede Proteção de programação; Pilha Ni / Cd de 3,6 V – recarregável; Na falta de energia Troncos 1 e 2 acoplados automaticamente aos ramais 201 e 202.
 | UND</t>
  </si>
  <si>
    <t>CELULAR SMARTHPHONE 
Dual Chip, 4G, Tela 5.5, Câmera 13MP c/ Flash +Frontal 5MP, Quad Core 1.2Ghz, 16GB, Android 4.4 | UND</t>
  </si>
  <si>
    <t>CELULAR SMARTHPHONE 
Dual Chip, Android 4.4, Câmera 5MP, Tela 4.3, Dual Core, TV, Wi-Fi, 3G | UND</t>
  </si>
  <si>
    <t>RADIO COMUNICADOR, ALCANCE DE ATÉ 32 km EM ÁREAS ABERTAS 
Aviso de bateria fraca; Opera 7 canais UHF na banda FRS com 1/2 watt; Opera 7 canais UHF nas bandas FRS/GMRS com 2 watt; Opera 8 canais UHF na banda GMRS com 2 watt; Display com iluminação de fundo; Conector para fone de ouvido e microfone com VOX Control; 121 códigos para eliminação de interferências; Sensibilidade do microfone com 03 estágios de sensibilidade; Misturador de mensagens com 03 códigos diferentes; 10 tons de chamada; Tom de confirmação; Filtro QT para eliminação de ruídos; Priority Scan; Scan Manual; Scan Advance - passa para o próximo canal ativo; Nuisanse Delete - Remove um canal não desejado da lista de Scan; Botão de travamento do teclado; Ate 11 hs de conversação (usando baterias recarregáveis) Ou Pilhas AAA.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</si>
</sst>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2:C14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42153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IF(A18="","",VLOOKUP(A18,LISTA!$A$1:$B$14,2,0))</f>
        <v/>
      </c>
      <c r="C18" s="5"/>
      <c r="D18" s="5"/>
    </row>
    <row r="19" spans="1:4" s="6" customFormat="1" x14ac:dyDescent="0.25">
      <c r="A19" s="5"/>
      <c r="B19" s="26" t="str">
        <f>IF(A19="","",VLOOKUP(A19,LISTA!$A$1:$B$14,2,0))</f>
        <v/>
      </c>
      <c r="C19" s="5"/>
      <c r="D19" s="5"/>
    </row>
    <row r="20" spans="1:4" s="6" customFormat="1" x14ac:dyDescent="0.25">
      <c r="A20" s="5"/>
      <c r="B20" s="26" t="str">
        <f>IF(A20="","",VLOOKUP(A20,LISTA!$A$1:$B$14,2,0))</f>
        <v/>
      </c>
      <c r="C20" s="5"/>
      <c r="D20" s="5"/>
    </row>
    <row r="21" spans="1:4" s="6" customFormat="1" x14ac:dyDescent="0.25">
      <c r="A21" s="5"/>
      <c r="B21" s="26" t="str">
        <f>IF(A21="","",VLOOKUP(A21,LISTA!$A$1:$B$14,2,0))</f>
        <v/>
      </c>
      <c r="C21" s="5"/>
      <c r="D21" s="5"/>
    </row>
    <row r="22" spans="1:4" s="6" customFormat="1" x14ac:dyDescent="0.25">
      <c r="A22" s="5"/>
      <c r="B22" s="26" t="str">
        <f>IF(A22="","",VLOOKUP(A22,LISTA!$A$1:$B$14,2,0))</f>
        <v/>
      </c>
      <c r="C22" s="5"/>
      <c r="D22" s="5"/>
    </row>
    <row r="23" spans="1:4" s="6" customFormat="1" x14ac:dyDescent="0.25">
      <c r="A23" s="5"/>
      <c r="B23" s="26" t="str">
        <f>IF(A23="","",VLOOKUP(A23,LISTA!$A$1:$B$14,2,0))</f>
        <v/>
      </c>
      <c r="C23" s="5"/>
      <c r="D23" s="5"/>
    </row>
    <row r="24" spans="1:4" s="6" customFormat="1" x14ac:dyDescent="0.25">
      <c r="A24" s="5"/>
      <c r="B24" s="26" t="str">
        <f>IF(A24="","",VLOOKUP(A24,LISTA!$A$1:$B$14,2,0))</f>
        <v/>
      </c>
      <c r="C24" s="5"/>
      <c r="D24" s="5"/>
    </row>
    <row r="25" spans="1:4" s="6" customFormat="1" x14ac:dyDescent="0.25">
      <c r="A25" s="5"/>
      <c r="B25" s="26" t="str">
        <f>IF(A25="","",VLOOKUP(A25,LISTA!$A$1:$B$14,2,0))</f>
        <v/>
      </c>
      <c r="C25" s="5"/>
      <c r="D25" s="5"/>
    </row>
    <row r="26" spans="1:4" s="6" customFormat="1" x14ac:dyDescent="0.25">
      <c r="A26" s="5"/>
      <c r="B26" s="26" t="str">
        <f>IF(A26="","",VLOOKUP(A26,LISTA!$A$1:$B$14,2,0))</f>
        <v/>
      </c>
      <c r="C26" s="5"/>
      <c r="D26" s="5"/>
    </row>
    <row r="27" spans="1:4" s="6" customFormat="1" x14ac:dyDescent="0.25">
      <c r="A27" s="5"/>
      <c r="B27" s="26" t="str">
        <f>IF(A27="","",VLOOKUP(A27,LISTA!$A$1:$B$14,2,0))</f>
        <v/>
      </c>
      <c r="C27" s="5"/>
      <c r="D27" s="5"/>
    </row>
    <row r="28" spans="1:4" s="6" customFormat="1" x14ac:dyDescent="0.25">
      <c r="A28" s="5"/>
      <c r="B28" s="26" t="str">
        <f>IF(A28="","",VLOOKUP(A28,LISTA!$A$1:$B$14,2,0))</f>
        <v/>
      </c>
      <c r="C28" s="5"/>
      <c r="D28" s="5"/>
    </row>
    <row r="29" spans="1:4" s="6" customFormat="1" x14ac:dyDescent="0.25">
      <c r="A29" s="5"/>
      <c r="B29" s="26" t="str">
        <f>IF(A29="","",VLOOKUP(A29,LISTA!$A$1:$B$14,2,0))</f>
        <v/>
      </c>
      <c r="C29" s="5"/>
      <c r="D29" s="5"/>
    </row>
    <row r="30" spans="1:4" s="6" customFormat="1" x14ac:dyDescent="0.25">
      <c r="A30" s="5"/>
      <c r="B30" s="26" t="str">
        <f>IF(A30="","",VLOOKUP(A30,LISTA!$A$1:$B$14,2,0))</f>
        <v/>
      </c>
      <c r="C30" s="5"/>
      <c r="D30" s="5"/>
    </row>
    <row r="31" spans="1:4" s="6" customFormat="1" x14ac:dyDescent="0.25">
      <c r="A31" s="5"/>
      <c r="B31" s="26" t="str">
        <f>IF(A31="","",VLOOKUP(A31,LISTA!$A$1:$B$14,2,0))</f>
        <v/>
      </c>
      <c r="C31" s="5"/>
      <c r="D31" s="5"/>
    </row>
    <row r="32" spans="1:4" s="6" customFormat="1" x14ac:dyDescent="0.25">
      <c r="A32" s="5"/>
      <c r="B32" s="26" t="str">
        <f>IF(A32="","",VLOOKUP(A32,LISTA!$A$1:$B$14,2,0))</f>
        <v/>
      </c>
      <c r="C32" s="5"/>
      <c r="D32" s="5"/>
    </row>
    <row r="33" spans="1:4" s="6" customFormat="1" x14ac:dyDescent="0.25">
      <c r="A33" s="5"/>
      <c r="B33" s="26" t="str">
        <f>IF(A33="","",VLOOKUP(A33,LISTA!$A$1:$B$14,2,0))</f>
        <v/>
      </c>
      <c r="C33" s="5"/>
      <c r="D33" s="5"/>
    </row>
    <row r="34" spans="1:4" s="6" customFormat="1" x14ac:dyDescent="0.25">
      <c r="A34" s="5"/>
      <c r="B34" s="26" t="str">
        <f>IF(A34="","",VLOOKUP(A34,LISTA!$A$1:$B$14,2,0))</f>
        <v/>
      </c>
      <c r="C34" s="5"/>
      <c r="D34" s="5"/>
    </row>
    <row r="35" spans="1:4" s="6" customFormat="1" x14ac:dyDescent="0.25">
      <c r="A35" s="5"/>
      <c r="B35" s="26" t="str">
        <f>IF(A35="","",VLOOKUP(A35,LISTA!$A$1:$B$14,2,0))</f>
        <v/>
      </c>
      <c r="C35" s="5"/>
      <c r="D35" s="5"/>
    </row>
    <row r="36" spans="1:4" s="6" customFormat="1" x14ac:dyDescent="0.25">
      <c r="A36" s="5"/>
      <c r="B36" s="26" t="str">
        <f>IF(A36="","",VLOOKUP(A36,LISTA!$A$1:$B$14,2,0))</f>
        <v/>
      </c>
      <c r="C36" s="5"/>
      <c r="D36" s="5"/>
    </row>
    <row r="37" spans="1:4" s="6" customFormat="1" x14ac:dyDescent="0.25">
      <c r="A37" s="5"/>
      <c r="B37" s="26" t="str">
        <f>IF(A37="","",VLOOKUP(A37,LISTA!$A$1:$B$14,2,0))</f>
        <v/>
      </c>
      <c r="C37" s="5"/>
      <c r="D37" s="5"/>
    </row>
    <row r="38" spans="1:4" s="6" customFormat="1" x14ac:dyDescent="0.25">
      <c r="A38" s="5"/>
      <c r="B38" s="26" t="str">
        <f>IF(A38="","",VLOOKUP(A38,LISTA!$A$1:$B$14,2,0))</f>
        <v/>
      </c>
      <c r="C38" s="5"/>
      <c r="D38" s="5"/>
    </row>
    <row r="39" spans="1:4" s="6" customFormat="1" x14ac:dyDescent="0.25">
      <c r="A39" s="5"/>
      <c r="B39" s="26" t="str">
        <f>IF(A39="","",VLOOKUP(A39,LISTA!$A$1:$B$14,2,0))</f>
        <v/>
      </c>
      <c r="C39" s="5"/>
      <c r="D39" s="5"/>
    </row>
    <row r="40" spans="1:4" s="6" customFormat="1" x14ac:dyDescent="0.25">
      <c r="A40" s="5"/>
      <c r="B40" s="26" t="str">
        <f>IF(A40="","",VLOOKUP(A40,LISTA!$A$1:$B$14,2,0))</f>
        <v/>
      </c>
      <c r="C40" s="5"/>
      <c r="D40" s="5"/>
    </row>
    <row r="41" spans="1:4" s="6" customFormat="1" x14ac:dyDescent="0.25">
      <c r="A41" s="5"/>
      <c r="B41" s="26" t="str">
        <f>IF(A41="","",VLOOKUP(A41,LISTA!$A$1:$B$14,2,0))</f>
        <v/>
      </c>
      <c r="C41" s="5"/>
      <c r="D41" s="5"/>
    </row>
    <row r="42" spans="1:4" s="6" customFormat="1" x14ac:dyDescent="0.25">
      <c r="A42" s="5"/>
      <c r="B42" s="26" t="str">
        <f>IF(A42="","",VLOOKUP(A42,LISTA!$A$1:$B$14,2,0))</f>
        <v/>
      </c>
      <c r="C42" s="5"/>
      <c r="D42" s="5"/>
    </row>
    <row r="43" spans="1:4" s="6" customFormat="1" x14ac:dyDescent="0.25">
      <c r="A43" s="5"/>
      <c r="B43" s="26" t="str">
        <f>IF(A43="","",VLOOKUP(A43,LISTA!$A$1:$B$14,2,0))</f>
        <v/>
      </c>
      <c r="C43" s="5"/>
      <c r="D43" s="5"/>
    </row>
    <row r="44" spans="1:4" s="6" customFormat="1" x14ac:dyDescent="0.25">
      <c r="A44" s="5"/>
      <c r="B44" s="26" t="str">
        <f>IF(A44="","",VLOOKUP(A44,LISTA!$A$1:$B$14,2,0))</f>
        <v/>
      </c>
      <c r="C44" s="5"/>
      <c r="D44" s="5"/>
    </row>
    <row r="45" spans="1:4" s="6" customFormat="1" x14ac:dyDescent="0.25">
      <c r="A45" s="5"/>
      <c r="B45" s="26" t="str">
        <f>IF(A45="","",VLOOKUP(A45,LISTA!$A$1:$B$14,2,0))</f>
        <v/>
      </c>
      <c r="C45" s="5"/>
      <c r="D45" s="5"/>
    </row>
    <row r="46" spans="1:4" s="6" customFormat="1" x14ac:dyDescent="0.25">
      <c r="A46" s="5"/>
      <c r="B46" s="26" t="str">
        <f>IF(A46="","",VLOOKUP(A46,LISTA!$A$1:$B$14,2,0))</f>
        <v/>
      </c>
      <c r="C46" s="5"/>
      <c r="D46" s="5"/>
    </row>
    <row r="47" spans="1:4" s="6" customFormat="1" x14ac:dyDescent="0.25">
      <c r="A47" s="5"/>
      <c r="B47" s="26" t="str">
        <f>IF(A47="","",VLOOKUP(A47,LISTA!$A$1:$B$14,2,0))</f>
        <v/>
      </c>
      <c r="C47" s="5"/>
      <c r="D47" s="5"/>
    </row>
    <row r="48" spans="1:4" s="6" customFormat="1" x14ac:dyDescent="0.25">
      <c r="A48" s="5"/>
      <c r="B48" s="26" t="str">
        <f>IF(A48="","",VLOOKUP(A48,LISTA!$A$1:$B$14,2,0))</f>
        <v/>
      </c>
      <c r="C48" s="5"/>
      <c r="D48" s="5"/>
    </row>
    <row r="49" spans="1:4" s="6" customFormat="1" x14ac:dyDescent="0.25">
      <c r="A49" s="5"/>
      <c r="B49" s="26" t="str">
        <f>IF(A49="","",VLOOKUP(A49,LISTA!$A$1:$B$14,2,0))</f>
        <v/>
      </c>
      <c r="C49" s="5"/>
      <c r="D49" s="5"/>
    </row>
    <row r="50" spans="1:4" s="6" customFormat="1" x14ac:dyDescent="0.25">
      <c r="A50" s="5"/>
      <c r="B50" s="26" t="str">
        <f>IF(A50="","",VLOOKUP(A50,LISTA!$A$1:$B$14,2,0))</f>
        <v/>
      </c>
      <c r="C50" s="5"/>
      <c r="D50" s="5"/>
    </row>
    <row r="51" spans="1:4" x14ac:dyDescent="0.25">
      <c r="B51" s="26"/>
    </row>
    <row r="52" spans="1:4" x14ac:dyDescent="0.25">
      <c r="B52" s="26"/>
    </row>
    <row r="53" spans="1:4" x14ac:dyDescent="0.25">
      <c r="B53" s="26"/>
    </row>
    <row r="54" spans="1:4" x14ac:dyDescent="0.25">
      <c r="B54" s="26"/>
    </row>
    <row r="55" spans="1:4" x14ac:dyDescent="0.25">
      <c r="B55" s="26"/>
    </row>
    <row r="56" spans="1:4" x14ac:dyDescent="0.25">
      <c r="B56" s="26"/>
    </row>
    <row r="57" spans="1:4" x14ac:dyDescent="0.25">
      <c r="B57" s="26"/>
    </row>
    <row r="58" spans="1:4" x14ac:dyDescent="0.25">
      <c r="B58" s="26"/>
    </row>
    <row r="59" spans="1:4" x14ac:dyDescent="0.25">
      <c r="B59" s="26"/>
    </row>
    <row r="60" spans="1:4" x14ac:dyDescent="0.25">
      <c r="B60" s="26"/>
    </row>
    <row r="61" spans="1:4" x14ac:dyDescent="0.25">
      <c r="B61" s="26"/>
    </row>
    <row r="62" spans="1:4" x14ac:dyDescent="0.25">
      <c r="B62" s="26"/>
    </row>
    <row r="63" spans="1:4" x14ac:dyDescent="0.25">
      <c r="B63" s="26"/>
    </row>
    <row r="64" spans="1:4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2015-05-29T18:00:55Z</dcterms:modified>
</cp:coreProperties>
</file>