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8" i="2"/>
  <c r="C4" i="2" l="1"/>
</calcChain>
</file>

<file path=xl/sharedStrings.xml><?xml version="1.0" encoding="utf-8"?>
<sst xmlns="http://schemas.openxmlformats.org/spreadsheetml/2006/main" count="34" uniqueCount="32">
  <si>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</si>
  <si>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</si>
  <si>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</si>
  <si>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</si>
  <si>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</si>
  <si>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</si>
  <si>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</si>
  <si>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</si>
  <si>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</si>
  <si>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</si>
  <si>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</si>
  <si>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</si>
  <si>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</si>
  <si>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</si>
  <si>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</si>
  <si>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</si>
  <si>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</si>
  <si>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</si>
  <si>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</si>
  <si>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Equipamento para Laboratório de Geociências</t>
  </si>
  <si>
    <t>Aquisição de 01 Infiltrômetro  para Campo (Conjunto Completo) Conjunto para medição de infiltração no solo, composto por três pares de anéis com diâmetros ligeiramente diferentes (para facilitar o transporte) e acessórios. Composição: anéis com Ø de 28, 53, 30, 55, 32 e 57 centímetros; placa guia para instalação dos anéis, 3 pontes de referência para medição, 4 bóias com haste graduada, 2 ganchos para retirada dos anéis do solo, cronômetro e marreta com sistema anti-repique. | UND</t>
  </si>
  <si>
    <t>Copo de alumínio com chicanas para dispersor | UND</t>
  </si>
  <si>
    <t>Copos de alumínio com chicanas para dispersor | UND</t>
  </si>
  <si>
    <t>Densímetro de bulbo para sedimentação de solos | UND</t>
  </si>
  <si>
    <t>Densímetro de Bulbo para sedimentação de Solos. Escala 0,995 a 1,050 g/cm³, graduada em 0,001 (escala ASTM/AAHSTO151 H) ou -5 +60g/l (escala ASTM/AASTHO 152H). | UND</t>
  </si>
  <si>
    <t>Densímetro para sedimentação de solos, com bulbo simétrico | UND</t>
  </si>
  <si>
    <t>Densímetro para sedimentação de solos, com bulbo simétrico para evitar deposição de material. Disponível na escala 0,995 a 1,050 X 0,001 g/cm³ (escala ASTM/AAHSTO151 H). | UND</t>
  </si>
  <si>
    <t>Dispersor de solos de bancada com copo munido de chicanas e uma hélice hexagonal | UND</t>
  </si>
  <si>
    <t>Dispersores de solos de bancada com copo munido de chicanas e uma hélice hexagonal | UND</t>
  </si>
  <si>
    <t>Infiltrômetro para Campo - Anéis para medição de infiltrabilidade do solo | UND</t>
  </si>
  <si>
    <t>Infiltrômetro para Campo - Anéis para medição de infiltrabilidade do solo. Fabricados em aço, com tratamento anticorrosivo e uma das extremidades biseladas para facilitar a penetração. Diâmetro dos anéis: 500 mm e 250 mm, com régua milimetrada no interior do menor (não ilustrado). | UND</t>
  </si>
  <si>
    <t>Infiltrômetro para Campo (Conjunto Completo)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</si>
</sst>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29</v>
      </c>
    </row>
    <row r="12" spans="1:2" ht="15" x14ac:dyDescent="0.25">
      <c r="A12" s="27">
        <v>12</v>
      </c>
      <c r="B12" s="27" t="s">
        <v>30</v>
      </c>
    </row>
    <row r="13" spans="1:2" ht="15" x14ac:dyDescent="0.25">
      <c r="A13" s="27">
        <v>13</v>
      </c>
      <c r="B13" s="27" t="s">
        <v>30</v>
      </c>
    </row>
    <row r="14" spans="1:2" ht="15" x14ac:dyDescent="0.25">
      <c r="A14" s="27">
        <v>14</v>
      </c>
      <c r="B14" s="27" t="s">
        <v>31</v>
      </c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IF(A18="","",VLOOKUP(A18,LISTA!$A$1:$B$14,2,0))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IF(A19="","",VLOOKUP(A19,LISTA!$A$1:$B$14,2,0))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IF(A20="","",VLOOKUP(A20,LISTA!$A$1:$B$14,2,0))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IF(A21="","",VLOOKUP(A21,LISTA!$A$1:$B$14,2,0))</f>
        <v/>
      </c>
      <c r="C21" s="5"/>
      <c r="D21" s="5"/>
    </row>
    <row r="22" spans="1:4" s="6" customFormat="1" x14ac:dyDescent="0.25">
      <c r="A22" s="5"/>
      <c r="B22" s="26" t="str">
        <f>IF(A22="","",VLOOKUP(A22,LISTA!$A$1:$B$14,2,0))</f>
        <v/>
      </c>
      <c r="C22" s="5"/>
      <c r="D22" s="5"/>
    </row>
    <row r="23" spans="1:4" s="6" customFormat="1" x14ac:dyDescent="0.25">
      <c r="A23" s="5"/>
      <c r="B23" s="26" t="str">
        <f>IF(A23="","",VLOOKUP(A23,LISTA!$A$1:$B$14,2,0))</f>
        <v/>
      </c>
      <c r="C23" s="5"/>
      <c r="D23" s="5"/>
    </row>
    <row r="24" spans="1:4" s="6" customFormat="1" x14ac:dyDescent="0.25">
      <c r="A24" s="5"/>
      <c r="B24" s="26" t="str">
        <f>IF(A24="","",VLOOKUP(A24,LISTA!$A$1:$B$14,2,0))</f>
        <v/>
      </c>
      <c r="C24" s="5"/>
      <c r="D24" s="5"/>
    </row>
    <row r="25" spans="1:4" s="6" customFormat="1" x14ac:dyDescent="0.25">
      <c r="A25" s="5"/>
      <c r="B25" s="26" t="str">
        <f>IF(A25="","",VLOOKUP(A25,LISTA!$A$1:$B$14,2,0))</f>
        <v/>
      </c>
      <c r="C25" s="5"/>
      <c r="D25" s="5"/>
    </row>
    <row r="26" spans="1:4" s="6" customFormat="1" x14ac:dyDescent="0.25">
      <c r="A26" s="5"/>
      <c r="B26" s="26" t="str">
        <f>IF(A26="","",VLOOKUP(A26,LISTA!$A$1:$B$14,2,0))</f>
        <v/>
      </c>
      <c r="C26" s="5"/>
      <c r="D26" s="5"/>
    </row>
    <row r="27" spans="1:4" s="6" customFormat="1" x14ac:dyDescent="0.25">
      <c r="A27" s="5"/>
      <c r="B27" s="26" t="str">
        <f>IF(A27="","",VLOOKUP(A27,LISTA!$A$1:$B$14,2,0))</f>
        <v/>
      </c>
      <c r="C27" s="5"/>
      <c r="D27" s="5"/>
    </row>
    <row r="28" spans="1:4" s="6" customFormat="1" x14ac:dyDescent="0.25">
      <c r="A28" s="5"/>
      <c r="B28" s="26" t="str">
        <f>IF(A28="","",VLOOKUP(A28,LISTA!$A$1:$B$14,2,0))</f>
        <v/>
      </c>
      <c r="C28" s="5"/>
      <c r="D28" s="5"/>
    </row>
    <row r="29" spans="1:4" s="6" customFormat="1" x14ac:dyDescent="0.25">
      <c r="A29" s="5"/>
      <c r="B29" s="26" t="str">
        <f>IF(A29="","",VLOOKUP(A29,LISTA!$A$1:$B$14,2,0))</f>
        <v/>
      </c>
      <c r="C29" s="5"/>
      <c r="D29" s="5"/>
    </row>
    <row r="30" spans="1:4" s="6" customFormat="1" x14ac:dyDescent="0.25">
      <c r="A30" s="5"/>
      <c r="B30" s="26" t="str">
        <f>IF(A30="","",VLOOKUP(A30,LISTA!$A$1:$B$14,2,0))</f>
        <v/>
      </c>
      <c r="C30" s="5"/>
      <c r="D30" s="5"/>
    </row>
    <row r="31" spans="1:4" s="6" customFormat="1" x14ac:dyDescent="0.25">
      <c r="A31" s="5"/>
      <c r="B31" s="26" t="str">
        <f>IF(A31="","",VLOOKUP(A31,LISTA!$A$1:$B$14,2,0))</f>
        <v/>
      </c>
      <c r="C31" s="5"/>
      <c r="D31" s="5"/>
    </row>
    <row r="32" spans="1:4" s="6" customFormat="1" x14ac:dyDescent="0.25">
      <c r="A32" s="5"/>
      <c r="B32" s="26" t="str">
        <f>IF(A32="","",VLOOKUP(A32,LISTA!$A$1:$B$14,2,0))</f>
        <v/>
      </c>
      <c r="C32" s="5"/>
      <c r="D32" s="5"/>
    </row>
    <row r="33" spans="1:4" s="6" customFormat="1" x14ac:dyDescent="0.25">
      <c r="A33" s="5"/>
      <c r="B33" s="26" t="str">
        <f>IF(A33="","",VLOOKUP(A33,LISTA!$A$1:$B$14,2,0))</f>
        <v/>
      </c>
      <c r="C33" s="5"/>
      <c r="D33" s="5"/>
    </row>
    <row r="34" spans="1:4" s="6" customFormat="1" x14ac:dyDescent="0.25">
      <c r="A34" s="5"/>
      <c r="B34" s="26" t="str">
        <f>IF(A34="","",VLOOKUP(A34,LISTA!$A$1:$B$14,2,0))</f>
        <v/>
      </c>
      <c r="C34" s="5"/>
      <c r="D34" s="5"/>
    </row>
    <row r="35" spans="1:4" s="6" customFormat="1" x14ac:dyDescent="0.25">
      <c r="A35" s="5"/>
      <c r="B35" s="26" t="str">
        <f>IF(A35="","",VLOOKUP(A35,LISTA!$A$1:$B$14,2,0))</f>
        <v/>
      </c>
      <c r="C35" s="5"/>
      <c r="D35" s="5"/>
    </row>
    <row r="36" spans="1:4" s="6" customFormat="1" x14ac:dyDescent="0.25">
      <c r="A36" s="5"/>
      <c r="B36" s="26" t="str">
        <f>IF(A36="","",VLOOKUP(A36,LISTA!$A$1:$B$14,2,0))</f>
        <v/>
      </c>
      <c r="C36" s="5"/>
      <c r="D36" s="5"/>
    </row>
    <row r="37" spans="1:4" s="6" customFormat="1" x14ac:dyDescent="0.25">
      <c r="A37" s="5"/>
      <c r="B37" s="26" t="str">
        <f>IF(A37="","",VLOOKUP(A37,LISTA!$A$1:$B$14,2,0))</f>
        <v/>
      </c>
      <c r="C37" s="5"/>
      <c r="D37" s="5"/>
    </row>
    <row r="38" spans="1:4" s="6" customFormat="1" x14ac:dyDescent="0.25">
      <c r="A38" s="5"/>
      <c r="B38" s="26" t="str">
        <f>IF(A38="","",VLOOKUP(A38,LISTA!$A$1:$B$14,2,0))</f>
        <v/>
      </c>
      <c r="C38" s="5"/>
      <c r="D38" s="5"/>
    </row>
    <row r="39" spans="1:4" s="6" customFormat="1" x14ac:dyDescent="0.25">
      <c r="A39" s="5"/>
      <c r="B39" s="26" t="str">
        <f>IF(A39="","",VLOOKUP(A39,LISTA!$A$1:$B$14,2,0))</f>
        <v/>
      </c>
      <c r="C39" s="5"/>
      <c r="D39" s="5"/>
    </row>
    <row r="40" spans="1:4" s="6" customFormat="1" x14ac:dyDescent="0.25">
      <c r="A40" s="5"/>
      <c r="B40" s="26" t="str">
        <f>IF(A40="","",VLOOKUP(A40,LISTA!$A$1:$B$14,2,0))</f>
        <v/>
      </c>
      <c r="C40" s="5"/>
      <c r="D40" s="5"/>
    </row>
    <row r="41" spans="1:4" x14ac:dyDescent="0.25">
      <c r="B41" s="26"/>
    </row>
    <row r="42" spans="1:4" x14ac:dyDescent="0.25">
      <c r="B42" s="26"/>
    </row>
    <row r="43" spans="1:4" x14ac:dyDescent="0.25">
      <c r="B43" s="26"/>
    </row>
    <row r="44" spans="1:4" x14ac:dyDescent="0.25">
      <c r="B44" s="26"/>
    </row>
    <row r="45" spans="1:4" x14ac:dyDescent="0.25">
      <c r="B45" s="26"/>
    </row>
    <row r="46" spans="1:4" x14ac:dyDescent="0.25">
      <c r="B46" s="26"/>
    </row>
    <row r="47" spans="1:4" x14ac:dyDescent="0.25">
      <c r="B47" s="26"/>
    </row>
    <row r="48" spans="1:4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2015-06-01T14:32:19Z</dcterms:modified>
</cp:coreProperties>
</file>